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95" i="1"/>
  <c r="I195" i="1"/>
  <c r="G195" i="1"/>
  <c r="J176" i="1"/>
  <c r="I176" i="1"/>
  <c r="F176" i="1"/>
  <c r="L157" i="1"/>
  <c r="H157" i="1"/>
  <c r="I157" i="1"/>
  <c r="J157" i="1"/>
  <c r="G157" i="1"/>
  <c r="F157" i="1"/>
  <c r="F138" i="1"/>
  <c r="I138" i="1"/>
  <c r="G138" i="1"/>
  <c r="J138" i="1"/>
  <c r="I119" i="1"/>
  <c r="J119" i="1"/>
  <c r="F119" i="1"/>
  <c r="L100" i="1"/>
  <c r="F100" i="1"/>
  <c r="I100" i="1"/>
  <c r="G100" i="1"/>
  <c r="J100" i="1"/>
  <c r="L81" i="1"/>
  <c r="H81" i="1"/>
  <c r="I81" i="1"/>
  <c r="G81" i="1"/>
  <c r="J81" i="1"/>
  <c r="F81" i="1"/>
  <c r="L62" i="1"/>
  <c r="F62" i="1"/>
  <c r="J62" i="1"/>
  <c r="I62" i="1"/>
  <c r="G62" i="1"/>
  <c r="L43" i="1"/>
  <c r="H43" i="1"/>
  <c r="I43" i="1"/>
  <c r="G43" i="1"/>
  <c r="J43" i="1"/>
  <c r="F43" i="1"/>
  <c r="L24" i="1"/>
  <c r="I24" i="1"/>
  <c r="H24" i="1"/>
  <c r="G24" i="1"/>
  <c r="J24" i="1"/>
  <c r="F24" i="1"/>
  <c r="L196" i="1" l="1"/>
  <c r="H196" i="1"/>
  <c r="I196" i="1"/>
  <c r="G196" i="1"/>
  <c r="J196" i="1"/>
  <c r="F196" i="1"/>
</calcChain>
</file>

<file path=xl/sharedStrings.xml><?xml version="1.0" encoding="utf-8"?>
<sst xmlns="http://schemas.openxmlformats.org/spreadsheetml/2006/main" count="312" uniqueCount="92">
  <si>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</si>
  <si>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</si>
  <si>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</si>
  <si>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</si>
  <si>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</si>
  <si>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</si>
  <si>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</si>
  <si>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</si>
  <si>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</si>
  <si>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</si>
  <si>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</si>
  <si>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</si>
  <si>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</si>
  <si>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</si>
  <si>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</si>
  <si>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</si>
  <si>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</si>
  <si>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</si>
  <si>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</si>
  <si>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</si>
  <si>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</si>
  <si>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</si>
  <si>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</si>
  <si>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</si>
  <si>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</si>
  <si>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</si>
  <si>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</si>
  <si>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</si>
  <si>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</si>
  <si>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</si>
  <si>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</si>
  <si>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</si>
  <si>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</si>
  <si>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</si>
  <si>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</si>
  <si>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</si>
  <si>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</si>
  <si>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</si>
  <si>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</si>
  <si>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"СОШ №1 им. Героя РФ Игнатова В.Н." г.Сосенский </t>
  </si>
  <si>
    <t>директор</t>
  </si>
  <si>
    <t>Волкова Ольга Ивановна</t>
  </si>
  <si>
    <t>Каша гречневая рассып.с сахаром</t>
  </si>
  <si>
    <t>чай с сахаром</t>
  </si>
  <si>
    <t>хлеб ржаной</t>
  </si>
  <si>
    <t>Йогурт сливочный</t>
  </si>
  <si>
    <t>1/100</t>
  </si>
  <si>
    <t>Фрукт -1шт.</t>
  </si>
  <si>
    <t>Щи из с/капусты со сметаной на кур.бульоне</t>
  </si>
  <si>
    <t>200/10</t>
  </si>
  <si>
    <t>Каша рисовая молочная</t>
  </si>
  <si>
    <t>Сыр (порционно)</t>
  </si>
  <si>
    <t>Какао на молоке</t>
  </si>
  <si>
    <t>хлеб пшеничный</t>
  </si>
  <si>
    <t>Суп вермешелевый на кур.бульоне</t>
  </si>
  <si>
    <t>Салат из свеклы с сол.огурцом на раст.масле</t>
  </si>
  <si>
    <t>Рассольник "Ленинградский" со сметаной на кур.бульоне</t>
  </si>
  <si>
    <t>Макароны отварные</t>
  </si>
  <si>
    <t>Шницель из кур.грудок</t>
  </si>
  <si>
    <t>компот из сух.фруктов</t>
  </si>
  <si>
    <t>Суп рыбный из минтая</t>
  </si>
  <si>
    <t>сосиска отварная</t>
  </si>
  <si>
    <t>Капуста тушеная</t>
  </si>
  <si>
    <t>чай с лимоном</t>
  </si>
  <si>
    <t>200/8</t>
  </si>
  <si>
    <t>Макароны запечен.с яйцом</t>
  </si>
  <si>
    <t>100/8</t>
  </si>
  <si>
    <t>Салат из с/капусты на раст.масле</t>
  </si>
  <si>
    <t>Суп гороховый на кур.бульоне</t>
  </si>
  <si>
    <t>Картофельное пюре</t>
  </si>
  <si>
    <t>Рыбная котлета из минтая</t>
  </si>
  <si>
    <t>Картофель по-домашнему</t>
  </si>
  <si>
    <t>Суп овощной на кур.бульоне</t>
  </si>
  <si>
    <t>Сырники со сгущен.молоком</t>
  </si>
  <si>
    <t>100/20</t>
  </si>
  <si>
    <t>Макароны с сахаром</t>
  </si>
  <si>
    <t>100/10</t>
  </si>
  <si>
    <t>Свежий огурец (порционно)</t>
  </si>
  <si>
    <t>Борщ из с/капусты со сметаной на кур.бульоне</t>
  </si>
  <si>
    <t>Поджарка из мяса (свинина)</t>
  </si>
  <si>
    <t>Каша гречневая рассыпчатая</t>
  </si>
  <si>
    <t>Лимонный напиток</t>
  </si>
  <si>
    <t>Рис отварной с овощами</t>
  </si>
  <si>
    <t>Сок фруктовый</t>
  </si>
  <si>
    <t>Суп молочный вермешелевый</t>
  </si>
  <si>
    <t>Жаркое по-домашнему мясом (свинина)</t>
  </si>
  <si>
    <t>Коф.напиток</t>
  </si>
  <si>
    <t>Рыбная котлета</t>
  </si>
  <si>
    <t>Плов из кур.грудок</t>
  </si>
  <si>
    <t>100/160</t>
  </si>
  <si>
    <t>Каша гречневая рассып.с луком</t>
  </si>
  <si>
    <t>Колбаса отварная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</si>
</sst>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>
        <v>679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0.2</v>
      </c>
      <c r="H8" s="43">
        <v>0</v>
      </c>
      <c r="I8" s="43">
        <v>14</v>
      </c>
      <c r="J8" s="43">
        <v>28</v>
      </c>
      <c r="K8" s="44">
        <v>180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2.76</v>
      </c>
      <c r="H9" s="43">
        <v>0.44</v>
      </c>
      <c r="I9" s="43">
        <v>20.8</v>
      </c>
      <c r="J9" s="43">
        <v>98.4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 t="s">
        <v>46</v>
      </c>
      <c r="G11" s="43">
        <v>4.5999999999999996</v>
      </c>
      <c r="H11" s="43">
        <v>5.73</v>
      </c>
      <c r="I11" s="43">
        <v>16.45</v>
      </c>
      <c r="J11" s="43">
        <v>103.5</v>
      </c>
      <c r="K11" s="44"/>
      <c r="L11" s="43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15.02</v>
      </c>
      <c r="H13" s="19">
        <f t="shared" si="0"/>
        <v>11.780000000000001</v>
      </c>
      <c r="I13" s="19">
        <f t="shared" si="0"/>
        <v>87.09</v>
      </c>
      <c r="J13" s="19">
        <f t="shared" si="0"/>
        <v>460.35</v>
      </c>
      <c r="K13" s="25"/>
      <c r="L13" s="19">
        <f t="shared" ref="L13" si="1">SUM(L6:L12)</f>
        <v>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21</v>
      </c>
      <c r="G14" s="43">
        <v>5</v>
      </c>
      <c r="H14" s="43">
        <v>6</v>
      </c>
      <c r="I14" s="43">
        <v>0</v>
      </c>
      <c r="J14" s="43">
        <v>72.8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 t="s">
        <v>49</v>
      </c>
      <c r="G15" s="43">
        <v>2.0099999999999998</v>
      </c>
      <c r="H15" s="43">
        <v>6.39</v>
      </c>
      <c r="I15" s="43">
        <v>8.85</v>
      </c>
      <c r="J15" s="43">
        <v>100.95</v>
      </c>
      <c r="K15" s="44">
        <v>187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210</v>
      </c>
      <c r="G16" s="43">
        <v>3</v>
      </c>
      <c r="H16" s="43">
        <v>4</v>
      </c>
      <c r="I16" s="43">
        <v>36.979999999999997</v>
      </c>
      <c r="J16" s="43">
        <v>197</v>
      </c>
      <c r="K16" s="44">
        <v>168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4</v>
      </c>
      <c r="H18" s="43">
        <v>4</v>
      </c>
      <c r="I18" s="43">
        <v>25.49</v>
      </c>
      <c r="J18" s="43">
        <v>145.19999999999999</v>
      </c>
      <c r="K18" s="44">
        <v>959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40</v>
      </c>
      <c r="G19" s="43">
        <v>4.42</v>
      </c>
      <c r="H19" s="43">
        <v>0.56000000000000005</v>
      </c>
      <c r="I19" s="43">
        <v>44.69</v>
      </c>
      <c r="J19" s="43">
        <v>182.56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2.76</v>
      </c>
      <c r="H20" s="43">
        <v>0.44</v>
      </c>
      <c r="I20" s="43">
        <v>20.8</v>
      </c>
      <c r="J20" s="43">
        <v>98.4</v>
      </c>
      <c r="K20" s="44"/>
      <c r="L20" s="43"/>
    </row>
    <row r="21" spans="1:12" ht="15" x14ac:dyDescent="0.25">
      <c r="A21" s="23"/>
      <c r="B21" s="15"/>
      <c r="C21" s="11"/>
      <c r="D21" s="56" t="s">
        <v>24</v>
      </c>
      <c r="E21" s="42" t="s">
        <v>47</v>
      </c>
      <c r="F21" s="43">
        <v>250</v>
      </c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751</v>
      </c>
      <c r="G23" s="19">
        <f t="shared" ref="G23:J23" si="2">SUM(G14:G22)</f>
        <v>21.189999999999998</v>
      </c>
      <c r="H23" s="19">
        <f t="shared" si="2"/>
        <v>21.39</v>
      </c>
      <c r="I23" s="19">
        <f t="shared" si="2"/>
        <v>136.81</v>
      </c>
      <c r="J23" s="19">
        <f t="shared" si="2"/>
        <v>796.91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1131</v>
      </c>
      <c r="G24" s="32">
        <f t="shared" ref="G24:J24" si="4">G13+G23</f>
        <v>36.209999999999994</v>
      </c>
      <c r="H24" s="32">
        <f t="shared" si="4"/>
        <v>33.17</v>
      </c>
      <c r="I24" s="32">
        <f t="shared" si="4"/>
        <v>223.9</v>
      </c>
      <c r="J24" s="32">
        <f t="shared" si="4"/>
        <v>1257.26</v>
      </c>
      <c r="K24" s="32"/>
      <c r="L24" s="32">
        <f t="shared" ref="L24" si="5">L13+L23</f>
        <v>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2.15</v>
      </c>
      <c r="H25" s="40">
        <v>2.27</v>
      </c>
      <c r="I25" s="40">
        <v>13.71</v>
      </c>
      <c r="J25" s="40">
        <v>83.8</v>
      </c>
      <c r="K25" s="41">
        <v>208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0.2</v>
      </c>
      <c r="H27" s="43">
        <v>0</v>
      </c>
      <c r="I27" s="43">
        <v>14</v>
      </c>
      <c r="J27" s="43">
        <v>28</v>
      </c>
      <c r="K27" s="44">
        <v>180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2.76</v>
      </c>
      <c r="H28" s="43">
        <v>0.44</v>
      </c>
      <c r="I28" s="43">
        <v>20.8</v>
      </c>
      <c r="J28" s="43">
        <v>98.4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 t="s">
        <v>46</v>
      </c>
      <c r="G30" s="43">
        <v>4.5999999999999996</v>
      </c>
      <c r="H30" s="43">
        <v>5.73</v>
      </c>
      <c r="I30" s="43">
        <v>16.45</v>
      </c>
      <c r="J30" s="43">
        <v>103.5</v>
      </c>
      <c r="K30" s="44"/>
      <c r="L30" s="43">
        <v>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9.7099999999999991</v>
      </c>
      <c r="H32" s="19">
        <f t="shared" ref="H32" si="7">SUM(H25:H31)</f>
        <v>8.4400000000000013</v>
      </c>
      <c r="I32" s="19">
        <f t="shared" ref="I32" si="8">SUM(I25:I31)</f>
        <v>64.960000000000008</v>
      </c>
      <c r="J32" s="19">
        <f t="shared" ref="J32:L32" si="9">SUM(J25:J31)</f>
        <v>313.7</v>
      </c>
      <c r="K32" s="25"/>
      <c r="L32" s="19">
        <f t="shared" si="9"/>
        <v>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1.2</v>
      </c>
      <c r="H33" s="43">
        <v>10.4</v>
      </c>
      <c r="I33" s="43">
        <v>6.5</v>
      </c>
      <c r="J33" s="43">
        <v>124</v>
      </c>
      <c r="K33" s="44">
        <v>53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 t="s">
        <v>49</v>
      </c>
      <c r="G34" s="43">
        <v>2.2599999999999998</v>
      </c>
      <c r="H34" s="43">
        <v>6.61</v>
      </c>
      <c r="I34" s="43">
        <v>17.29</v>
      </c>
      <c r="J34" s="43">
        <v>137.94999999999999</v>
      </c>
      <c r="K34" s="44">
        <v>197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12.13</v>
      </c>
      <c r="H35" s="43">
        <v>17.399999999999999</v>
      </c>
      <c r="I35" s="43">
        <v>245</v>
      </c>
      <c r="J35" s="43">
        <v>245</v>
      </c>
      <c r="K35" s="44">
        <v>307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200</v>
      </c>
      <c r="G36" s="43">
        <v>7.36</v>
      </c>
      <c r="H36" s="43">
        <v>6.02</v>
      </c>
      <c r="I36" s="43">
        <v>35.26</v>
      </c>
      <c r="J36" s="43">
        <v>224.6</v>
      </c>
      <c r="K36" s="44">
        <v>688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868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2.76</v>
      </c>
      <c r="H39" s="43">
        <v>0.44</v>
      </c>
      <c r="I39" s="43">
        <v>20.8</v>
      </c>
      <c r="J39" s="43">
        <v>98.4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47</v>
      </c>
      <c r="F40" s="43">
        <v>250</v>
      </c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25.75</v>
      </c>
      <c r="H42" s="19">
        <f t="shared" ref="H42" si="11">SUM(H33:H41)</f>
        <v>40.86999999999999</v>
      </c>
      <c r="I42" s="19">
        <f t="shared" ref="I42" si="12">SUM(I33:I41)</f>
        <v>349.61</v>
      </c>
      <c r="J42" s="19">
        <f t="shared" ref="J42:L42" si="13">SUM(J33:J41)</f>
        <v>924.15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1310</v>
      </c>
      <c r="G43" s="32">
        <f t="shared" ref="G43" si="14">G32+G42</f>
        <v>35.46</v>
      </c>
      <c r="H43" s="32">
        <f t="shared" ref="H43" si="15">H32+H42</f>
        <v>49.309999999999988</v>
      </c>
      <c r="I43" s="32">
        <f t="shared" ref="I43" si="16">I32+I42</f>
        <v>414.57000000000005</v>
      </c>
      <c r="J43" s="32">
        <f t="shared" ref="J43:L43" si="17">J32+J42</f>
        <v>1237.8499999999999</v>
      </c>
      <c r="K43" s="32"/>
      <c r="L43" s="32">
        <f t="shared" si="17"/>
        <v>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210</v>
      </c>
      <c r="G44" s="40">
        <v>3.09</v>
      </c>
      <c r="H44" s="40">
        <v>4.07</v>
      </c>
      <c r="I44" s="40">
        <v>36.979999999999997</v>
      </c>
      <c r="J44" s="40">
        <v>197</v>
      </c>
      <c r="K44" s="41">
        <v>168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180</v>
      </c>
      <c r="G46" s="43">
        <v>0.2</v>
      </c>
      <c r="H46" s="43">
        <v>0</v>
      </c>
      <c r="I46" s="43">
        <v>14</v>
      </c>
      <c r="J46" s="43">
        <v>28</v>
      </c>
      <c r="K46" s="44">
        <v>180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2.76</v>
      </c>
      <c r="H47" s="43">
        <v>0.44</v>
      </c>
      <c r="I47" s="43">
        <v>20.8</v>
      </c>
      <c r="J47" s="43">
        <v>98.4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45</v>
      </c>
      <c r="F49" s="43" t="s">
        <v>46</v>
      </c>
      <c r="G49" s="43">
        <v>4.5999999999999996</v>
      </c>
      <c r="H49" s="43">
        <v>5.73</v>
      </c>
      <c r="I49" s="43">
        <v>16.45</v>
      </c>
      <c r="J49" s="43">
        <v>103.5</v>
      </c>
      <c r="K49" s="44"/>
      <c r="L49" s="43">
        <v>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10.649999999999999</v>
      </c>
      <c r="H51" s="19">
        <f t="shared" ref="H51" si="19">SUM(H44:H50)</f>
        <v>10.240000000000002</v>
      </c>
      <c r="I51" s="19">
        <f t="shared" ref="I51" si="20">SUM(I44:I50)</f>
        <v>88.23</v>
      </c>
      <c r="J51" s="19">
        <f t="shared" ref="J51:L51" si="21">SUM(J44:J50)</f>
        <v>426.9</v>
      </c>
      <c r="K51" s="25"/>
      <c r="L51" s="19">
        <f t="shared" si="21"/>
        <v>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9.85</v>
      </c>
      <c r="H53" s="43">
        <v>4.83</v>
      </c>
      <c r="I53" s="43">
        <v>16.36</v>
      </c>
      <c r="J53" s="43">
        <v>143.5</v>
      </c>
      <c r="K53" s="44">
        <v>150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10.4</v>
      </c>
      <c r="H54" s="43">
        <v>20</v>
      </c>
      <c r="I54" s="43">
        <v>21.2</v>
      </c>
      <c r="J54" s="43">
        <v>224</v>
      </c>
      <c r="K54" s="44">
        <v>688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3.7</v>
      </c>
      <c r="H55" s="43">
        <v>8.64</v>
      </c>
      <c r="I55" s="43">
        <v>46.03</v>
      </c>
      <c r="J55" s="43">
        <v>284.7</v>
      </c>
      <c r="K55" s="44">
        <v>307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 t="s">
        <v>64</v>
      </c>
      <c r="G56" s="43">
        <v>0.1</v>
      </c>
      <c r="H56" s="43">
        <v>0</v>
      </c>
      <c r="I56" s="43">
        <v>15.2</v>
      </c>
      <c r="J56" s="43">
        <v>61</v>
      </c>
      <c r="K56" s="44">
        <v>494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2.76</v>
      </c>
      <c r="H58" s="43">
        <v>0.44</v>
      </c>
      <c r="I58" s="43">
        <v>20.8</v>
      </c>
      <c r="J58" s="43">
        <v>98.4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47</v>
      </c>
      <c r="F59" s="43">
        <v>250</v>
      </c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26.810000000000002</v>
      </c>
      <c r="H61" s="19">
        <f t="shared" ref="H61" si="23">SUM(H52:H60)</f>
        <v>33.909999999999997</v>
      </c>
      <c r="I61" s="19">
        <f t="shared" ref="I61" si="24">SUM(I52:I60)</f>
        <v>119.59</v>
      </c>
      <c r="J61" s="19">
        <f t="shared" ref="J61:L61" si="25">SUM(J52:J60)</f>
        <v>811.6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1270</v>
      </c>
      <c r="G62" s="32">
        <f t="shared" ref="G62" si="26">G51+G61</f>
        <v>37.46</v>
      </c>
      <c r="H62" s="32">
        <f t="shared" ref="H62" si="27">H51+H61</f>
        <v>44.15</v>
      </c>
      <c r="I62" s="32">
        <f t="shared" ref="I62" si="28">I51+I61</f>
        <v>207.82</v>
      </c>
      <c r="J62" s="32">
        <f t="shared" ref="J62:L62" si="29">J51+J61</f>
        <v>1238.5</v>
      </c>
      <c r="K62" s="32"/>
      <c r="L62" s="32">
        <f t="shared" si="29"/>
        <v>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 t="s">
        <v>66</v>
      </c>
      <c r="G63" s="40">
        <v>9.1</v>
      </c>
      <c r="H63" s="40">
        <v>11.9</v>
      </c>
      <c r="I63" s="40">
        <v>30.2</v>
      </c>
      <c r="J63" s="40">
        <v>264</v>
      </c>
      <c r="K63" s="41">
        <v>297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180</v>
      </c>
      <c r="G65" s="43">
        <v>0.2</v>
      </c>
      <c r="H65" s="43">
        <v>0</v>
      </c>
      <c r="I65" s="43">
        <v>14</v>
      </c>
      <c r="J65" s="43">
        <v>28</v>
      </c>
      <c r="K65" s="44">
        <v>180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2.76</v>
      </c>
      <c r="H66" s="43">
        <v>0.44</v>
      </c>
      <c r="I66" s="43">
        <v>20.8</v>
      </c>
      <c r="J66" s="43">
        <v>98.4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45</v>
      </c>
      <c r="F68" s="43" t="s">
        <v>46</v>
      </c>
      <c r="G68" s="43">
        <v>4.5999999999999996</v>
      </c>
      <c r="H68" s="43">
        <v>5.73</v>
      </c>
      <c r="I68" s="43">
        <v>16.45</v>
      </c>
      <c r="J68" s="43">
        <v>103.5</v>
      </c>
      <c r="K68" s="44"/>
      <c r="L68" s="43">
        <v>16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230</v>
      </c>
      <c r="G70" s="19">
        <f t="shared" ref="G70" si="30">SUM(G63:G69)</f>
        <v>16.659999999999997</v>
      </c>
      <c r="H70" s="19">
        <f t="shared" ref="H70" si="31">SUM(H63:H69)</f>
        <v>18.07</v>
      </c>
      <c r="I70" s="19">
        <f t="shared" ref="I70" si="32">SUM(I63:I69)</f>
        <v>81.45</v>
      </c>
      <c r="J70" s="19">
        <f t="shared" ref="J70:L70" si="33">SUM(J63:J69)</f>
        <v>493.9</v>
      </c>
      <c r="K70" s="25"/>
      <c r="L70" s="19">
        <f t="shared" si="33"/>
        <v>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43">
        <v>1.41</v>
      </c>
      <c r="H71" s="43">
        <v>5.08</v>
      </c>
      <c r="I71" s="43">
        <v>9.02</v>
      </c>
      <c r="J71" s="43">
        <v>87.4</v>
      </c>
      <c r="K71" s="44">
        <v>43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5.49</v>
      </c>
      <c r="H72" s="43">
        <v>5.28</v>
      </c>
      <c r="I72" s="43">
        <v>16.329999999999998</v>
      </c>
      <c r="J72" s="43">
        <v>134.75</v>
      </c>
      <c r="K72" s="44">
        <v>206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26.5</v>
      </c>
      <c r="H73" s="43">
        <v>2.2000000000000002</v>
      </c>
      <c r="I73" s="43">
        <v>9.6</v>
      </c>
      <c r="J73" s="43">
        <v>113</v>
      </c>
      <c r="K73" s="44">
        <v>345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200</v>
      </c>
      <c r="G74" s="43">
        <v>4.08</v>
      </c>
      <c r="H74" s="43">
        <v>6.4</v>
      </c>
      <c r="I74" s="43">
        <v>27.26</v>
      </c>
      <c r="J74" s="43">
        <v>183</v>
      </c>
      <c r="K74" s="44">
        <v>694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 t="s">
        <v>64</v>
      </c>
      <c r="G75" s="43">
        <v>0.1</v>
      </c>
      <c r="H75" s="43">
        <v>0</v>
      </c>
      <c r="I75" s="43">
        <v>15.2</v>
      </c>
      <c r="J75" s="43">
        <v>61</v>
      </c>
      <c r="K75" s="44">
        <v>494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2.76</v>
      </c>
      <c r="H77" s="43">
        <v>0.44</v>
      </c>
      <c r="I77" s="43">
        <v>20.8</v>
      </c>
      <c r="J77" s="43">
        <v>98.4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47</v>
      </c>
      <c r="F78" s="43">
        <v>250</v>
      </c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40.339999999999996</v>
      </c>
      <c r="H80" s="19">
        <f t="shared" ref="H80" si="35">SUM(H71:H79)</f>
        <v>19.400000000000002</v>
      </c>
      <c r="I80" s="19">
        <f t="shared" ref="I80" si="36">SUM(I71:I79)</f>
        <v>98.21</v>
      </c>
      <c r="J80" s="19">
        <f t="shared" ref="J80:L80" si="37">SUM(J71:J79)</f>
        <v>677.55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1110</v>
      </c>
      <c r="G81" s="32">
        <f t="shared" ref="G81" si="38">G70+G80</f>
        <v>56.999999999999993</v>
      </c>
      <c r="H81" s="32">
        <f t="shared" ref="H81" si="39">H70+H80</f>
        <v>37.47</v>
      </c>
      <c r="I81" s="32">
        <f t="shared" ref="I81" si="40">I70+I80</f>
        <v>179.66</v>
      </c>
      <c r="J81" s="32">
        <f t="shared" ref="J81:L81" si="41">J70+J80</f>
        <v>1171.4499999999998</v>
      </c>
      <c r="K81" s="32"/>
      <c r="L81" s="32">
        <f t="shared" si="41"/>
        <v>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100</v>
      </c>
      <c r="G82" s="40">
        <v>25.6</v>
      </c>
      <c r="H82" s="40">
        <v>19.2</v>
      </c>
      <c r="I82" s="40">
        <v>15.9</v>
      </c>
      <c r="J82" s="40">
        <v>248</v>
      </c>
      <c r="K82" s="41">
        <v>407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180</v>
      </c>
      <c r="G84" s="43">
        <v>0.2</v>
      </c>
      <c r="H84" s="43">
        <v>0</v>
      </c>
      <c r="I84" s="43">
        <v>14</v>
      </c>
      <c r="J84" s="43">
        <v>28</v>
      </c>
      <c r="K84" s="44">
        <v>180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2.76</v>
      </c>
      <c r="H85" s="43">
        <v>0.44</v>
      </c>
      <c r="I85" s="43">
        <v>20.8</v>
      </c>
      <c r="J85" s="43">
        <v>98.4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45</v>
      </c>
      <c r="F87" s="43" t="s">
        <v>46</v>
      </c>
      <c r="G87" s="43">
        <v>4.5999999999999996</v>
      </c>
      <c r="H87" s="43">
        <v>5.73</v>
      </c>
      <c r="I87" s="43">
        <v>16.45</v>
      </c>
      <c r="J87" s="43">
        <v>103.5</v>
      </c>
      <c r="K87" s="44"/>
      <c r="L87" s="43">
        <v>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330</v>
      </c>
      <c r="G89" s="19">
        <f t="shared" ref="G89" si="42">SUM(G82:G88)</f>
        <v>33.160000000000004</v>
      </c>
      <c r="H89" s="19">
        <f t="shared" ref="H89" si="43">SUM(H82:H88)</f>
        <v>25.37</v>
      </c>
      <c r="I89" s="19">
        <f t="shared" ref="I89" si="44">SUM(I82:I88)</f>
        <v>67.150000000000006</v>
      </c>
      <c r="J89" s="19">
        <f t="shared" ref="J89:L89" si="45">SUM(J82:J88)</f>
        <v>477.9</v>
      </c>
      <c r="K89" s="25"/>
      <c r="L89" s="19">
        <f t="shared" si="45"/>
        <v>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2.1</v>
      </c>
      <c r="H91" s="43">
        <v>7.48</v>
      </c>
      <c r="I91" s="43">
        <v>11.69</v>
      </c>
      <c r="J91" s="43">
        <v>122.96</v>
      </c>
      <c r="K91" s="44">
        <v>202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 t="s">
        <v>74</v>
      </c>
      <c r="G92" s="43">
        <v>24</v>
      </c>
      <c r="H92" s="43">
        <v>18.5</v>
      </c>
      <c r="I92" s="43">
        <v>31</v>
      </c>
      <c r="J92" s="43">
        <v>386</v>
      </c>
      <c r="K92" s="44">
        <v>321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3.52</v>
      </c>
      <c r="H94" s="43">
        <v>3.72</v>
      </c>
      <c r="I94" s="43">
        <v>25.49</v>
      </c>
      <c r="J94" s="43">
        <v>145.19999999999999</v>
      </c>
      <c r="K94" s="44">
        <v>959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2.76</v>
      </c>
      <c r="H96" s="43">
        <v>0.44</v>
      </c>
      <c r="I96" s="43">
        <v>20.8</v>
      </c>
      <c r="J96" s="43">
        <v>98.4</v>
      </c>
      <c r="K96" s="44"/>
      <c r="L96" s="43"/>
    </row>
    <row r="97" spans="1:12" ht="15" x14ac:dyDescent="0.25">
      <c r="A97" s="23"/>
      <c r="B97" s="15"/>
      <c r="C97" s="11"/>
      <c r="D97" s="6"/>
      <c r="E97" s="42" t="s">
        <v>47</v>
      </c>
      <c r="F97" s="43">
        <v>250</v>
      </c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6">SUM(G90:G98)</f>
        <v>32.380000000000003</v>
      </c>
      <c r="H99" s="19">
        <f t="shared" ref="H99" si="47">SUM(H90:H98)</f>
        <v>30.14</v>
      </c>
      <c r="I99" s="19">
        <f t="shared" ref="I99" si="48">SUM(I90:I98)</f>
        <v>88.97999999999999</v>
      </c>
      <c r="J99" s="19">
        <f t="shared" ref="J99:L99" si="49">SUM(J90:J98)</f>
        <v>752.56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1010</v>
      </c>
      <c r="G100" s="32">
        <f t="shared" ref="G100" si="50">G89+G99</f>
        <v>65.540000000000006</v>
      </c>
      <c r="H100" s="32">
        <f t="shared" ref="H100" si="51">H89+H99</f>
        <v>55.510000000000005</v>
      </c>
      <c r="I100" s="32">
        <f t="shared" ref="I100" si="52">I89+I99</f>
        <v>156.13</v>
      </c>
      <c r="J100" s="32">
        <f t="shared" ref="J100:L100" si="53">J89+J99</f>
        <v>1230.46</v>
      </c>
      <c r="K100" s="32"/>
      <c r="L100" s="32">
        <f t="shared" si="53"/>
        <v>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 t="s">
        <v>76</v>
      </c>
      <c r="G101" s="40">
        <v>3.68</v>
      </c>
      <c r="H101" s="40">
        <v>3.01</v>
      </c>
      <c r="I101" s="40">
        <v>17.63</v>
      </c>
      <c r="J101" s="40">
        <v>112.3</v>
      </c>
      <c r="K101" s="41">
        <v>688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180</v>
      </c>
      <c r="G103" s="43">
        <v>0.2</v>
      </c>
      <c r="H103" s="43">
        <v>0</v>
      </c>
      <c r="I103" s="43">
        <v>14</v>
      </c>
      <c r="J103" s="43">
        <v>28</v>
      </c>
      <c r="K103" s="44">
        <v>180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2.76</v>
      </c>
      <c r="H104" s="43">
        <v>0.44</v>
      </c>
      <c r="I104" s="43">
        <v>20.8</v>
      </c>
      <c r="J104" s="43">
        <v>98.4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 t="s">
        <v>46</v>
      </c>
      <c r="G106" s="43">
        <v>4.5999999999999996</v>
      </c>
      <c r="H106" s="43">
        <v>5.73</v>
      </c>
      <c r="I106" s="43">
        <v>16.45</v>
      </c>
      <c r="J106" s="43">
        <v>103.5</v>
      </c>
      <c r="K106" s="44"/>
      <c r="L106" s="43">
        <v>16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230</v>
      </c>
      <c r="G108" s="19">
        <f t="shared" ref="G108:J108" si="54">SUM(G101:G107)</f>
        <v>11.24</v>
      </c>
      <c r="H108" s="19">
        <f t="shared" si="54"/>
        <v>9.18</v>
      </c>
      <c r="I108" s="19">
        <f t="shared" si="54"/>
        <v>68.88</v>
      </c>
      <c r="J108" s="19">
        <f t="shared" si="54"/>
        <v>342.20000000000005</v>
      </c>
      <c r="K108" s="25"/>
      <c r="L108" s="19">
        <f t="shared" ref="L108" si="55">SUM(L101:L107)</f>
        <v>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50</v>
      </c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 t="s">
        <v>49</v>
      </c>
      <c r="G110" s="43">
        <v>2.0699999999999998</v>
      </c>
      <c r="H110" s="43">
        <v>6.41</v>
      </c>
      <c r="I110" s="43">
        <v>11.69</v>
      </c>
      <c r="J110" s="43">
        <v>118.7</v>
      </c>
      <c r="K110" s="44">
        <v>170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100</v>
      </c>
      <c r="G111" s="43">
        <v>26.5</v>
      </c>
      <c r="H111" s="43">
        <v>13.7</v>
      </c>
      <c r="I111" s="43">
        <v>4.0999999999999996</v>
      </c>
      <c r="J111" s="43">
        <v>192</v>
      </c>
      <c r="K111" s="44">
        <v>405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200</v>
      </c>
      <c r="G112" s="43">
        <v>10</v>
      </c>
      <c r="H112" s="43">
        <v>7</v>
      </c>
      <c r="I112" s="43">
        <v>48</v>
      </c>
      <c r="J112" s="43">
        <v>307.26</v>
      </c>
      <c r="K112" s="44">
        <v>679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0.2</v>
      </c>
      <c r="H113" s="43">
        <v>0</v>
      </c>
      <c r="I113" s="43">
        <v>19.8</v>
      </c>
      <c r="J113" s="43">
        <v>77</v>
      </c>
      <c r="K113" s="44">
        <v>699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2.76</v>
      </c>
      <c r="H115" s="43">
        <v>0.44</v>
      </c>
      <c r="I115" s="43">
        <v>20.8</v>
      </c>
      <c r="J115" s="43">
        <v>98.4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47</v>
      </c>
      <c r="F116" s="43">
        <v>250</v>
      </c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41.53</v>
      </c>
      <c r="H118" s="19">
        <f t="shared" si="56"/>
        <v>27.55</v>
      </c>
      <c r="I118" s="19">
        <f t="shared" si="56"/>
        <v>104.39</v>
      </c>
      <c r="J118" s="19">
        <f t="shared" si="56"/>
        <v>793.36</v>
      </c>
      <c r="K118" s="25"/>
      <c r="L118" s="19">
        <f t="shared" ref="L118" si="57">SUM(L109:L117)</f>
        <v>80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1060</v>
      </c>
      <c r="G119" s="32">
        <f t="shared" ref="G119" si="58">G108+G118</f>
        <v>52.77</v>
      </c>
      <c r="H119" s="32">
        <f t="shared" ref="H119" si="59">H108+H118</f>
        <v>36.730000000000004</v>
      </c>
      <c r="I119" s="32">
        <f t="shared" ref="I119" si="60">I108+I118</f>
        <v>173.26999999999998</v>
      </c>
      <c r="J119" s="32">
        <f t="shared" ref="J119:L119" si="61">J108+J118</f>
        <v>1135.56</v>
      </c>
      <c r="K119" s="32"/>
      <c r="L119" s="32">
        <f t="shared" si="61"/>
        <v>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100</v>
      </c>
      <c r="G120" s="40">
        <v>2.25</v>
      </c>
      <c r="H120" s="40">
        <v>3.66</v>
      </c>
      <c r="I120" s="40">
        <v>16.97</v>
      </c>
      <c r="J120" s="40">
        <v>125.7</v>
      </c>
      <c r="K120" s="41">
        <v>58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0.2</v>
      </c>
      <c r="H122" s="43">
        <v>0</v>
      </c>
      <c r="I122" s="43">
        <v>14</v>
      </c>
      <c r="J122" s="43">
        <v>28</v>
      </c>
      <c r="K122" s="44">
        <v>180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2.76</v>
      </c>
      <c r="H123" s="43">
        <v>0.44</v>
      </c>
      <c r="I123" s="43">
        <v>20.8</v>
      </c>
      <c r="J123" s="43">
        <v>98.4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45</v>
      </c>
      <c r="F125" s="43" t="s">
        <v>46</v>
      </c>
      <c r="G125" s="43">
        <v>4.5999999999999996</v>
      </c>
      <c r="H125" s="43">
        <v>5.73</v>
      </c>
      <c r="I125" s="43">
        <v>16.45</v>
      </c>
      <c r="J125" s="43">
        <v>103.5</v>
      </c>
      <c r="K125" s="44"/>
      <c r="L125" s="43">
        <v>16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330</v>
      </c>
      <c r="G127" s="19">
        <f t="shared" ref="G127:J127" si="62">SUM(G120:G126)</f>
        <v>9.8099999999999987</v>
      </c>
      <c r="H127" s="19">
        <f t="shared" si="62"/>
        <v>9.8300000000000018</v>
      </c>
      <c r="I127" s="19">
        <f t="shared" si="62"/>
        <v>68.22</v>
      </c>
      <c r="J127" s="19">
        <f t="shared" si="62"/>
        <v>355.6</v>
      </c>
      <c r="K127" s="25"/>
      <c r="L127" s="19">
        <f t="shared" ref="L127" si="63">SUM(L120:L126)</f>
        <v>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5.49</v>
      </c>
      <c r="H129" s="43">
        <v>5.28</v>
      </c>
      <c r="I129" s="43">
        <v>16.329999999999998</v>
      </c>
      <c r="J129" s="43">
        <v>134.75</v>
      </c>
      <c r="K129" s="44">
        <v>206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100</v>
      </c>
      <c r="G130" s="43">
        <v>26.5</v>
      </c>
      <c r="H130" s="43">
        <v>13.7</v>
      </c>
      <c r="I130" s="43">
        <v>4.0999999999999996</v>
      </c>
      <c r="J130" s="43">
        <v>192</v>
      </c>
      <c r="K130" s="44">
        <v>405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57</v>
      </c>
      <c r="F131" s="43">
        <v>200</v>
      </c>
      <c r="G131" s="43">
        <v>7.36</v>
      </c>
      <c r="H131" s="43">
        <v>6.02</v>
      </c>
      <c r="I131" s="43">
        <v>35.26</v>
      </c>
      <c r="J131" s="43">
        <v>224.6</v>
      </c>
      <c r="K131" s="44">
        <v>688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100</v>
      </c>
      <c r="G132" s="43">
        <v>1</v>
      </c>
      <c r="H132" s="43">
        <v>0</v>
      </c>
      <c r="I132" s="43">
        <v>24</v>
      </c>
      <c r="J132" s="43">
        <v>94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2.76</v>
      </c>
      <c r="H134" s="43">
        <v>0.44</v>
      </c>
      <c r="I134" s="43">
        <v>20.8</v>
      </c>
      <c r="J134" s="43">
        <v>98.4</v>
      </c>
      <c r="K134" s="44"/>
      <c r="L134" s="43"/>
    </row>
    <row r="135" spans="1:12" ht="15" x14ac:dyDescent="0.25">
      <c r="A135" s="14"/>
      <c r="B135" s="15"/>
      <c r="C135" s="11"/>
      <c r="D135" s="6"/>
      <c r="E135" s="42" t="s">
        <v>47</v>
      </c>
      <c r="F135" s="43">
        <v>250</v>
      </c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43.11</v>
      </c>
      <c r="H137" s="19">
        <f t="shared" si="64"/>
        <v>25.44</v>
      </c>
      <c r="I137" s="19">
        <f t="shared" si="64"/>
        <v>100.49</v>
      </c>
      <c r="J137" s="19">
        <f t="shared" si="64"/>
        <v>743.75</v>
      </c>
      <c r="K137" s="25"/>
      <c r="L137" s="19">
        <f t="shared" ref="L137" si="65"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1210</v>
      </c>
      <c r="G138" s="32">
        <f t="shared" ref="G138" si="66">G127+G137</f>
        <v>52.92</v>
      </c>
      <c r="H138" s="32">
        <f t="shared" ref="H138" si="67">H127+H137</f>
        <v>35.270000000000003</v>
      </c>
      <c r="I138" s="32">
        <f t="shared" ref="I138" si="68">I127+I137</f>
        <v>168.70999999999998</v>
      </c>
      <c r="J138" s="32">
        <f t="shared" ref="J138:L138" si="69">J127+J137</f>
        <v>1099.3499999999999</v>
      </c>
      <c r="K138" s="32"/>
      <c r="L138" s="32">
        <f t="shared" si="69"/>
        <v>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5.79</v>
      </c>
      <c r="H139" s="40">
        <v>5.21</v>
      </c>
      <c r="I139" s="40">
        <v>18.84</v>
      </c>
      <c r="J139" s="40">
        <v>145.19999999999999</v>
      </c>
      <c r="K139" s="41">
        <v>93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180</v>
      </c>
      <c r="G141" s="43">
        <v>0.2</v>
      </c>
      <c r="H141" s="43">
        <v>0</v>
      </c>
      <c r="I141" s="43">
        <v>14</v>
      </c>
      <c r="J141" s="43">
        <v>28</v>
      </c>
      <c r="K141" s="44">
        <v>180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2.76</v>
      </c>
      <c r="H142" s="43">
        <v>0.44</v>
      </c>
      <c r="I142" s="43">
        <v>20.8</v>
      </c>
      <c r="J142" s="43">
        <v>98.4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45</v>
      </c>
      <c r="F144" s="43" t="s">
        <v>46</v>
      </c>
      <c r="G144" s="43">
        <v>4.5999999999999996</v>
      </c>
      <c r="H144" s="43">
        <v>5.73</v>
      </c>
      <c r="I144" s="43">
        <v>16.45</v>
      </c>
      <c r="J144" s="43">
        <v>103.5</v>
      </c>
      <c r="K144" s="44"/>
      <c r="L144" s="43">
        <v>16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13.35</v>
      </c>
      <c r="H146" s="19">
        <f t="shared" si="70"/>
        <v>11.38</v>
      </c>
      <c r="I146" s="19">
        <f t="shared" si="70"/>
        <v>70.09</v>
      </c>
      <c r="J146" s="19">
        <f t="shared" si="70"/>
        <v>375.1</v>
      </c>
      <c r="K146" s="25"/>
      <c r="L146" s="19">
        <f t="shared" ref="L146" si="71">SUM(L139:L145)</f>
        <v>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50</v>
      </c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 t="s">
        <v>49</v>
      </c>
      <c r="G148" s="43">
        <v>2.2599999999999998</v>
      </c>
      <c r="H148" s="43">
        <v>6.61</v>
      </c>
      <c r="I148" s="43">
        <v>17.29</v>
      </c>
      <c r="J148" s="43">
        <v>137.94999999999999</v>
      </c>
      <c r="K148" s="44">
        <v>197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175</v>
      </c>
      <c r="G149" s="43">
        <v>26</v>
      </c>
      <c r="H149" s="43">
        <v>19</v>
      </c>
      <c r="I149" s="43">
        <v>16</v>
      </c>
      <c r="J149" s="43">
        <v>248</v>
      </c>
      <c r="K149" s="44">
        <v>407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86</v>
      </c>
      <c r="F151" s="43">
        <v>180</v>
      </c>
      <c r="G151" s="43">
        <v>1.4</v>
      </c>
      <c r="H151" s="43">
        <v>2</v>
      </c>
      <c r="I151" s="43">
        <v>22.4</v>
      </c>
      <c r="J151" s="43">
        <v>116</v>
      </c>
      <c r="K151" s="44">
        <v>951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2.76</v>
      </c>
      <c r="H153" s="43">
        <v>0.44</v>
      </c>
      <c r="I153" s="43">
        <v>20.8</v>
      </c>
      <c r="J153" s="43">
        <v>98.4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47</v>
      </c>
      <c r="F154" s="43">
        <v>250</v>
      </c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685</v>
      </c>
      <c r="G156" s="19">
        <f t="shared" ref="G156:J156" si="72">SUM(G147:G155)</f>
        <v>32.419999999999995</v>
      </c>
      <c r="H156" s="19">
        <f t="shared" si="72"/>
        <v>28.05</v>
      </c>
      <c r="I156" s="19">
        <f t="shared" si="72"/>
        <v>76.489999999999995</v>
      </c>
      <c r="J156" s="19">
        <f t="shared" si="72"/>
        <v>600.35</v>
      </c>
      <c r="K156" s="25"/>
      <c r="L156" s="19">
        <f t="shared" ref="L156" si="73">SUM(L147:L155)</f>
        <v>80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1115</v>
      </c>
      <c r="G157" s="32">
        <f t="shared" ref="G157" si="74">G146+G156</f>
        <v>45.769999999999996</v>
      </c>
      <c r="H157" s="32">
        <f t="shared" ref="H157" si="75">H146+H156</f>
        <v>39.43</v>
      </c>
      <c r="I157" s="32">
        <f t="shared" ref="I157" si="76">I146+I156</f>
        <v>146.57999999999998</v>
      </c>
      <c r="J157" s="32">
        <f t="shared" ref="J157:L157" si="77">J146+J156</f>
        <v>975.45</v>
      </c>
      <c r="K157" s="32"/>
      <c r="L157" s="32">
        <f t="shared" si="77"/>
        <v>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40</v>
      </c>
      <c r="G158" s="40">
        <v>13.9</v>
      </c>
      <c r="H158" s="40">
        <v>2.1</v>
      </c>
      <c r="I158" s="40">
        <v>9.6</v>
      </c>
      <c r="J158" s="40">
        <v>113</v>
      </c>
      <c r="K158" s="41">
        <v>345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180</v>
      </c>
      <c r="G160" s="43">
        <v>0.2</v>
      </c>
      <c r="H160" s="43">
        <v>0</v>
      </c>
      <c r="I160" s="43">
        <v>14</v>
      </c>
      <c r="J160" s="43">
        <v>28</v>
      </c>
      <c r="K160" s="44">
        <v>180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2.76</v>
      </c>
      <c r="H161" s="43">
        <v>0.44</v>
      </c>
      <c r="I161" s="43">
        <v>20.8</v>
      </c>
      <c r="J161" s="43">
        <v>98.4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45</v>
      </c>
      <c r="F163" s="43" t="s">
        <v>46</v>
      </c>
      <c r="G163" s="43">
        <v>4.5999999999999996</v>
      </c>
      <c r="H163" s="43">
        <v>5.73</v>
      </c>
      <c r="I163" s="43">
        <v>16.45</v>
      </c>
      <c r="J163" s="43">
        <v>103.5</v>
      </c>
      <c r="K163" s="44"/>
      <c r="L163" s="43">
        <v>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270</v>
      </c>
      <c r="G165" s="19">
        <f t="shared" ref="G165:J165" si="78">SUM(G158:G164)</f>
        <v>21.46</v>
      </c>
      <c r="H165" s="19">
        <f t="shared" si="78"/>
        <v>8.27</v>
      </c>
      <c r="I165" s="19">
        <f t="shared" si="78"/>
        <v>60.850000000000009</v>
      </c>
      <c r="J165" s="19">
        <f t="shared" si="78"/>
        <v>342.9</v>
      </c>
      <c r="K165" s="25"/>
      <c r="L165" s="19">
        <f t="shared" ref="L165" si="79">SUM(L158:L164)</f>
        <v>16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50</v>
      </c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 t="s">
        <v>49</v>
      </c>
      <c r="G167" s="43">
        <v>2.0099999999999998</v>
      </c>
      <c r="H167" s="43">
        <v>6.39</v>
      </c>
      <c r="I167" s="43">
        <v>8.85</v>
      </c>
      <c r="J167" s="43">
        <v>100.95</v>
      </c>
      <c r="K167" s="44">
        <v>187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 t="s">
        <v>89</v>
      </c>
      <c r="G168" s="43">
        <v>25.38</v>
      </c>
      <c r="H168" s="43">
        <v>21.25</v>
      </c>
      <c r="I168" s="43">
        <v>44.61</v>
      </c>
      <c r="J168" s="43">
        <v>471.25</v>
      </c>
      <c r="K168" s="44">
        <v>304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868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2.76</v>
      </c>
      <c r="H172" s="43">
        <v>0.44</v>
      </c>
      <c r="I172" s="43">
        <v>20.8</v>
      </c>
      <c r="J172" s="43">
        <v>98.4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47</v>
      </c>
      <c r="F173" s="43">
        <v>250</v>
      </c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80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530</v>
      </c>
      <c r="G175" s="19">
        <f t="shared" ref="G175:J175" si="80">SUM(G166:G174)</f>
        <v>30.189999999999998</v>
      </c>
      <c r="H175" s="19">
        <f t="shared" si="80"/>
        <v>28.080000000000002</v>
      </c>
      <c r="I175" s="19">
        <f t="shared" si="80"/>
        <v>99.02</v>
      </c>
      <c r="J175" s="19">
        <f t="shared" si="80"/>
        <v>764.80000000000007</v>
      </c>
      <c r="K175" s="25"/>
      <c r="L175" s="19">
        <f t="shared" ref="L175" si="81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800</v>
      </c>
      <c r="G176" s="32">
        <f t="shared" ref="G176" si="82">G165+G175</f>
        <v>51.65</v>
      </c>
      <c r="H176" s="32">
        <f t="shared" ref="H176" si="83">H165+H175</f>
        <v>36.35</v>
      </c>
      <c r="I176" s="32">
        <f t="shared" ref="I176" si="84">I165+I175</f>
        <v>159.87</v>
      </c>
      <c r="J176" s="32">
        <f t="shared" ref="J176:L176" si="85">J165+J175</f>
        <v>1107.7</v>
      </c>
      <c r="K176" s="32"/>
      <c r="L176" s="32">
        <f t="shared" si="85"/>
        <v>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100</v>
      </c>
      <c r="G177" s="40">
        <v>5.26</v>
      </c>
      <c r="H177" s="40">
        <v>17.52</v>
      </c>
      <c r="I177" s="40">
        <v>22.97</v>
      </c>
      <c r="J177" s="40">
        <v>215.4</v>
      </c>
      <c r="K177" s="41">
        <v>238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180</v>
      </c>
      <c r="G179" s="43">
        <v>0.2</v>
      </c>
      <c r="H179" s="43">
        <v>0</v>
      </c>
      <c r="I179" s="43">
        <v>14</v>
      </c>
      <c r="J179" s="43">
        <v>28</v>
      </c>
      <c r="K179" s="44">
        <v>180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2.76</v>
      </c>
      <c r="H180" s="43">
        <v>0.44</v>
      </c>
      <c r="I180" s="43">
        <v>20.8</v>
      </c>
      <c r="J180" s="43">
        <v>98.4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45</v>
      </c>
      <c r="F182" s="43" t="s">
        <v>46</v>
      </c>
      <c r="G182" s="43">
        <v>4.5999999999999996</v>
      </c>
      <c r="H182" s="43">
        <v>5.73</v>
      </c>
      <c r="I182" s="43">
        <v>16.45</v>
      </c>
      <c r="J182" s="43">
        <v>103.5</v>
      </c>
      <c r="K182" s="44"/>
      <c r="L182" s="43">
        <v>16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330</v>
      </c>
      <c r="G184" s="19">
        <f t="shared" ref="G184:J184" si="86">SUM(G177:G183)</f>
        <v>12.819999999999999</v>
      </c>
      <c r="H184" s="19">
        <f t="shared" si="86"/>
        <v>23.69</v>
      </c>
      <c r="I184" s="19">
        <f t="shared" si="86"/>
        <v>74.22</v>
      </c>
      <c r="J184" s="19">
        <f t="shared" si="86"/>
        <v>445.3</v>
      </c>
      <c r="K184" s="25"/>
      <c r="L184" s="19">
        <f t="shared" ref="L184" si="87">SUM(L177:L183)</f>
        <v>16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230</v>
      </c>
      <c r="G186" s="43">
        <v>9.85</v>
      </c>
      <c r="H186" s="43">
        <v>4.83</v>
      </c>
      <c r="I186" s="43">
        <v>16.36</v>
      </c>
      <c r="J186" s="43">
        <v>143.5</v>
      </c>
      <c r="K186" s="44">
        <v>150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31</v>
      </c>
      <c r="G187" s="43">
        <v>8</v>
      </c>
      <c r="H187" s="43">
        <v>16</v>
      </c>
      <c r="I187" s="43">
        <v>16.96</v>
      </c>
      <c r="J187" s="43">
        <v>179.2</v>
      </c>
      <c r="K187" s="44">
        <v>536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100</v>
      </c>
      <c r="G188" s="43">
        <v>7.36</v>
      </c>
      <c r="H188" s="43">
        <v>6.02</v>
      </c>
      <c r="I188" s="43">
        <v>35.26</v>
      </c>
      <c r="J188" s="43">
        <v>224.6</v>
      </c>
      <c r="K188" s="44">
        <v>688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868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2.76</v>
      </c>
      <c r="H191" s="43">
        <v>0.44</v>
      </c>
      <c r="I191" s="43">
        <v>20.8</v>
      </c>
      <c r="J191" s="43">
        <v>98.4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47</v>
      </c>
      <c r="F192" s="43">
        <v>250</v>
      </c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80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841</v>
      </c>
      <c r="G194" s="19">
        <f t="shared" ref="G194:J194" si="88">SUM(G185:G193)</f>
        <v>28.009999999999998</v>
      </c>
      <c r="H194" s="19">
        <f t="shared" si="88"/>
        <v>27.29</v>
      </c>
      <c r="I194" s="19">
        <f t="shared" si="88"/>
        <v>114.14</v>
      </c>
      <c r="J194" s="19">
        <f t="shared" si="88"/>
        <v>739.9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1171</v>
      </c>
      <c r="G195" s="32">
        <f t="shared" ref="G195" si="90">G184+G194</f>
        <v>40.83</v>
      </c>
      <c r="H195" s="32">
        <f t="shared" ref="H195" si="91">H184+H194</f>
        <v>50.980000000000004</v>
      </c>
      <c r="I195" s="32">
        <f t="shared" ref="I195" si="92">I184+I194</f>
        <v>188.36</v>
      </c>
      <c r="J195" s="32">
        <f t="shared" ref="J195:L195" si="93">J184+J194</f>
        <v>1185.2</v>
      </c>
      <c r="K195" s="32"/>
      <c r="L195" s="32">
        <f t="shared" si="93"/>
        <v>96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1118.7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47.560999999999993</v>
      </c>
      <c r="H196" s="34">
        <f t="shared" si="94"/>
        <v>41.837000000000003</v>
      </c>
      <c r="I196" s="34">
        <f t="shared" si="94"/>
        <v>201.887</v>
      </c>
      <c r="J196" s="34">
        <f t="shared" si="94"/>
        <v>1163.8780000000002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2023-12-14T12:50:21Z</cp:lastPrinted>
  <dcterms:created xsi:type="dcterms:W3CDTF">2022-05-16T14:23:56Z</dcterms:created>
  <dcterms:modified xsi:type="dcterms:W3CDTF">2023-12-14T12:57:23Z</dcterms:modified>
</cp:coreProperties>
</file>